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00" windowHeight="13050" activeTab="0"/>
  </bookViews>
  <sheets>
    <sheet name="生命科学" sheetId="1" r:id="rId1"/>
  </sheets>
  <definedNames>
    <definedName name="_xlnm.Print_Titles" localSheetId="0">'生命科学'!$1:$3</definedName>
  </definedNames>
  <calcPr fullCalcOnLoad="1"/>
</workbook>
</file>

<file path=xl/sharedStrings.xml><?xml version="1.0" encoding="utf-8"?>
<sst xmlns="http://schemas.openxmlformats.org/spreadsheetml/2006/main" count="173" uniqueCount="155">
  <si>
    <r>
      <t>2014</t>
    </r>
    <r>
      <rPr>
        <sz val="18"/>
        <rFont val="宋体"/>
        <family val="0"/>
      </rPr>
      <t>级生物科学（致远荣誉计划）方向课程设置一览表</t>
    </r>
  </si>
  <si>
    <r>
      <rPr>
        <sz val="10"/>
        <rFont val="宋体"/>
        <family val="0"/>
      </rPr>
      <t>课程代码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</si>
  <si>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</si>
  <si>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总学分</t>
    </r>
  </si>
  <si>
    <r>
      <rPr>
        <sz val="10"/>
        <rFont val="宋体"/>
        <family val="0"/>
      </rPr>
      <t>总学时</t>
    </r>
  </si>
  <si>
    <r>
      <rPr>
        <sz val="10"/>
        <rFont val="宋体"/>
        <family val="0"/>
      </rPr>
      <t>排课学时</t>
    </r>
  </si>
  <si>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</si>
  <si>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r>
      <rPr>
        <sz val="10"/>
        <rFont val="宋体"/>
        <family val="0"/>
      </rPr>
      <t>推荐学期</t>
    </r>
  </si>
  <si>
    <r>
      <rPr>
        <sz val="10"/>
        <rFont val="宋体"/>
        <family val="0"/>
      </rPr>
      <t>知识贡献</t>
    </r>
  </si>
  <si>
    <r>
      <rPr>
        <sz val="10"/>
        <rFont val="宋体"/>
        <family val="0"/>
      </rPr>
      <t>能力贡献</t>
    </r>
  </si>
  <si>
    <r>
      <rPr>
        <sz val="10"/>
        <rFont val="宋体"/>
        <family val="0"/>
      </rPr>
      <t>素质贡献</t>
    </r>
  </si>
  <si>
    <r>
      <rPr>
        <sz val="10"/>
        <rFont val="宋体"/>
        <family val="0"/>
      </rPr>
      <t>理论教学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</si>
  <si>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</si>
  <si>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实习</t>
    </r>
  </si>
  <si>
    <r>
      <rPr>
        <sz val="10"/>
        <rFont val="宋体"/>
        <family val="0"/>
      </rPr>
      <t>其他</t>
    </r>
  </si>
  <si>
    <t>学期</t>
  </si>
  <si>
    <r>
      <rPr>
        <sz val="12"/>
        <rFont val="宋体"/>
        <family val="0"/>
      </rPr>
      <t>通识教育课程</t>
    </r>
  </si>
  <si>
    <r>
      <rPr>
        <sz val="12"/>
        <rFont val="宋体"/>
        <family val="0"/>
      </rPr>
      <t>专业基础必修</t>
    </r>
  </si>
  <si>
    <r>
      <rPr>
        <sz val="12"/>
        <rFont val="宋体"/>
        <family val="0"/>
      </rPr>
      <t>专业核心必修</t>
    </r>
  </si>
  <si>
    <r>
      <rPr>
        <sz val="12"/>
        <rFont val="宋体"/>
        <family val="0"/>
      </rPr>
      <t>专业实践</t>
    </r>
  </si>
  <si>
    <r>
      <rPr>
        <b/>
        <sz val="10"/>
        <rFont val="宋体"/>
        <family val="0"/>
      </rPr>
      <t>通识教育课程</t>
    </r>
  </si>
  <si>
    <r>
      <rPr>
        <sz val="12"/>
        <rFont val="宋体"/>
        <family val="0"/>
      </rPr>
      <t>第一学期</t>
    </r>
  </si>
  <si>
    <r>
      <rPr>
        <sz val="10"/>
        <rFont val="宋体"/>
        <family val="0"/>
      </rPr>
      <t>公共课程类</t>
    </r>
  </si>
  <si>
    <r>
      <rPr>
        <sz val="12"/>
        <rFont val="宋体"/>
        <family val="0"/>
      </rPr>
      <t>第二学期</t>
    </r>
  </si>
  <si>
    <r>
      <rPr>
        <sz val="10"/>
        <rFont val="宋体"/>
        <family val="0"/>
      </rPr>
      <t>必修课</t>
    </r>
  </si>
  <si>
    <r>
      <rPr>
        <sz val="12"/>
        <rFont val="宋体"/>
        <family val="0"/>
      </rPr>
      <t>第三学期</t>
    </r>
  </si>
  <si>
    <r>
      <rPr>
        <sz val="10"/>
        <rFont val="宋体"/>
        <family val="0"/>
      </rPr>
      <t>须修满全部</t>
    </r>
  </si>
  <si>
    <r>
      <rPr>
        <sz val="12"/>
        <rFont val="宋体"/>
        <family val="0"/>
      </rPr>
      <t>第四学期</t>
    </r>
  </si>
  <si>
    <t>TH021</t>
  </si>
  <si>
    <r>
      <rPr>
        <sz val="10"/>
        <rFont val="宋体"/>
        <family val="0"/>
      </rPr>
      <t>中国近现代史纲要</t>
    </r>
  </si>
  <si>
    <r>
      <rPr>
        <sz val="12"/>
        <rFont val="宋体"/>
        <family val="0"/>
      </rPr>
      <t>第五学期</t>
    </r>
  </si>
  <si>
    <t>EN025</t>
  </si>
  <si>
    <r>
      <rPr>
        <sz val="10"/>
        <rFont val="宋体"/>
        <family val="0"/>
      </rPr>
      <t>大学基础英语（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</si>
  <si>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2"/>
        <rFont val="宋体"/>
        <family val="0"/>
      </rPr>
      <t>第六学期</t>
    </r>
  </si>
  <si>
    <t>PE001</t>
  </si>
  <si>
    <r>
      <rPr>
        <sz val="10"/>
        <rFont val="宋体"/>
        <family val="0"/>
      </rPr>
      <t>体育（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</si>
  <si>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2"/>
        <rFont val="宋体"/>
        <family val="0"/>
      </rPr>
      <t>第七学期</t>
    </r>
  </si>
  <si>
    <t>TH009</t>
  </si>
  <si>
    <r>
      <rPr>
        <sz val="10"/>
        <color indexed="8"/>
        <rFont val="宋体"/>
        <family val="0"/>
      </rPr>
      <t>形势与政策</t>
    </r>
  </si>
  <si>
    <r>
      <rPr>
        <sz val="12"/>
        <rFont val="宋体"/>
        <family val="0"/>
      </rPr>
      <t>第八学期</t>
    </r>
  </si>
  <si>
    <r>
      <rPr>
        <sz val="12"/>
        <rFont val="宋体"/>
        <family val="0"/>
      </rPr>
      <t>专业基础必修需加上概率统计类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学分；专业选修课四年要求修满不少于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学分，可从其他院系高年级的相关专业课程（农业与生物学院、生命科学技术学院、生物医学工程学院、医学院等）选修；个性化课程四年要求修满不少于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学分，其中致远学术报告为个性化必修课。</t>
    </r>
  </si>
  <si>
    <t>TH000</t>
  </si>
  <si>
    <r>
      <rPr>
        <sz val="10"/>
        <color indexed="8"/>
        <rFont val="宋体"/>
        <family val="0"/>
      </rPr>
      <t>思想道德修养与法律基础</t>
    </r>
  </si>
  <si>
    <t>EN026</t>
  </si>
  <si>
    <r>
      <rPr>
        <sz val="10"/>
        <color indexed="8"/>
        <rFont val="宋体"/>
        <family val="0"/>
      </rPr>
      <t>大学基础英语（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</si>
  <si>
    <t>PE002</t>
  </si>
  <si>
    <r>
      <rPr>
        <sz val="10"/>
        <color indexed="8"/>
        <rFont val="宋体"/>
        <family val="0"/>
      </rPr>
      <t>体育（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</si>
  <si>
    <t>TH004</t>
  </si>
  <si>
    <r>
      <rPr>
        <sz val="10"/>
        <color indexed="8"/>
        <rFont val="宋体"/>
        <family val="0"/>
      </rPr>
      <t>军事理论</t>
    </r>
  </si>
  <si>
    <t>TH012</t>
  </si>
  <si>
    <r>
      <rPr>
        <sz val="10"/>
        <color indexed="8"/>
        <rFont val="宋体"/>
        <family val="0"/>
      </rPr>
      <t>毛泽东思想和中国特色社会主义理论体系概论</t>
    </r>
  </si>
  <si>
    <t>PE003</t>
  </si>
  <si>
    <r>
      <rPr>
        <sz val="10"/>
        <color indexed="8"/>
        <rFont val="宋体"/>
        <family val="0"/>
      </rPr>
      <t>体育（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）</t>
    </r>
  </si>
  <si>
    <t>TH007</t>
  </si>
  <si>
    <r>
      <rPr>
        <sz val="10"/>
        <color indexed="8"/>
        <rFont val="宋体"/>
        <family val="0"/>
      </rPr>
      <t>马克思主义基本原理</t>
    </r>
  </si>
  <si>
    <t>PE004</t>
  </si>
  <si>
    <r>
      <rPr>
        <sz val="10"/>
        <rFont val="宋体"/>
        <family val="0"/>
      </rPr>
      <t>体育（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</si>
  <si>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t>总</t>
  </si>
  <si>
    <r>
      <rPr>
        <sz val="10"/>
        <rFont val="宋体"/>
        <family val="0"/>
      </rPr>
      <t>通识教育实践</t>
    </r>
  </si>
  <si>
    <t xml:space="preserve">XP000 </t>
  </si>
  <si>
    <r>
      <rPr>
        <sz val="10"/>
        <color indexed="8"/>
        <rFont val="宋体"/>
        <family val="0"/>
      </rPr>
      <t>通识教育实践活动</t>
    </r>
  </si>
  <si>
    <r>
      <rPr>
        <sz val="10"/>
        <color indexed="8"/>
        <rFont val="宋体"/>
        <family val="0"/>
      </rPr>
      <t>总</t>
    </r>
  </si>
  <si>
    <r>
      <rPr>
        <b/>
        <sz val="10"/>
        <rFont val="宋体"/>
        <family val="0"/>
      </rPr>
      <t>专业教育课程</t>
    </r>
  </si>
  <si>
    <r>
      <rPr>
        <sz val="10"/>
        <rFont val="宋体"/>
        <family val="0"/>
      </rPr>
      <t>基础类</t>
    </r>
  </si>
  <si>
    <r>
      <rPr>
        <sz val="10"/>
        <rFont val="宋体"/>
        <family val="0"/>
      </rPr>
      <t>须修满全部。全部修业期间</t>
    </r>
    <r>
      <rPr>
        <sz val="10"/>
        <color indexed="10"/>
        <rFont val="宋体"/>
        <family val="0"/>
      </rPr>
      <t>至少选修下列概率统计类课程一门（</t>
    </r>
    <r>
      <rPr>
        <sz val="10"/>
        <color indexed="10"/>
        <rFont val="Times New Roman"/>
        <family val="1"/>
      </rPr>
      <t>MA119</t>
    </r>
    <r>
      <rPr>
        <sz val="10"/>
        <color indexed="10"/>
        <rFont val="宋体"/>
        <family val="0"/>
      </rPr>
      <t>《概率论与数理统计</t>
    </r>
    <r>
      <rPr>
        <sz val="10"/>
        <color indexed="10"/>
        <rFont val="Times New Roman"/>
        <family val="1"/>
      </rPr>
      <t>A</t>
    </r>
    <r>
      <rPr>
        <sz val="10"/>
        <color indexed="10"/>
        <rFont val="宋体"/>
        <family val="0"/>
      </rPr>
      <t>》，</t>
    </r>
    <r>
      <rPr>
        <sz val="10"/>
        <color indexed="10"/>
        <rFont val="Times New Roman"/>
        <family val="1"/>
      </rPr>
      <t>MA206</t>
    </r>
    <r>
      <rPr>
        <sz val="10"/>
        <color indexed="10"/>
        <rFont val="宋体"/>
        <family val="0"/>
      </rPr>
      <t>《概率论》，</t>
    </r>
    <r>
      <rPr>
        <sz val="10"/>
        <color indexed="10"/>
        <rFont val="Times New Roman"/>
        <family val="1"/>
      </rPr>
      <t>MA231</t>
    </r>
    <r>
      <rPr>
        <sz val="10"/>
        <color indexed="10"/>
        <rFont val="宋体"/>
        <family val="0"/>
      </rPr>
      <t>《概率论与测度论》，</t>
    </r>
    <r>
      <rPr>
        <sz val="10"/>
        <color indexed="10"/>
        <rFont val="Times New Roman"/>
        <family val="1"/>
      </rPr>
      <t>MA306</t>
    </r>
    <r>
      <rPr>
        <sz val="10"/>
        <color indexed="10"/>
        <rFont val="宋体"/>
        <family val="0"/>
      </rPr>
      <t>《数理统计》，</t>
    </r>
    <r>
      <rPr>
        <sz val="10"/>
        <color indexed="10"/>
        <rFont val="Times New Roman"/>
        <family val="1"/>
      </rPr>
      <t>MA332</t>
    </r>
    <r>
      <rPr>
        <sz val="10"/>
        <color indexed="10"/>
        <rFont val="宋体"/>
        <family val="0"/>
      </rPr>
      <t>《统计数据分析》，</t>
    </r>
    <r>
      <rPr>
        <sz val="10"/>
        <color indexed="10"/>
        <rFont val="Times New Roman"/>
        <family val="1"/>
      </rPr>
      <t>MA406</t>
    </r>
    <r>
      <rPr>
        <sz val="10"/>
        <color indexed="10"/>
        <rFont val="宋体"/>
        <family val="0"/>
      </rPr>
      <t>《多元统计》，</t>
    </r>
    <r>
      <rPr>
        <sz val="10"/>
        <color indexed="10"/>
        <rFont val="Times New Roman"/>
        <family val="1"/>
      </rPr>
      <t>MS107</t>
    </r>
    <r>
      <rPr>
        <sz val="10"/>
        <color indexed="10"/>
        <rFont val="宋体"/>
        <family val="0"/>
      </rPr>
      <t>《概率论》），</t>
    </r>
    <r>
      <rPr>
        <sz val="10"/>
        <rFont val="宋体"/>
        <family val="0"/>
      </rPr>
      <t>其中修读学期不做任何硬性要求。</t>
    </r>
  </si>
  <si>
    <t>CA127</t>
  </si>
  <si>
    <r>
      <rPr>
        <sz val="10"/>
        <rFont val="宋体"/>
        <family val="0"/>
      </rPr>
      <t>化学原理</t>
    </r>
  </si>
  <si>
    <t>MA146</t>
  </si>
  <si>
    <r>
      <rPr>
        <sz val="10"/>
        <rFont val="宋体"/>
        <family val="0"/>
      </rPr>
      <t>数学分析（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类）（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</si>
  <si>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PH114</t>
  </si>
  <si>
    <r>
      <rPr>
        <sz val="10"/>
        <rFont val="宋体"/>
        <family val="0"/>
      </rPr>
      <t>物理学引论（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类）（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</si>
  <si>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CA113</t>
  </si>
  <si>
    <r>
      <rPr>
        <sz val="10"/>
        <rFont val="宋体"/>
        <family val="0"/>
      </rPr>
      <t>有机化学</t>
    </r>
  </si>
  <si>
    <t>MA123</t>
  </si>
  <si>
    <r>
      <rPr>
        <sz val="10"/>
        <rFont val="宋体"/>
        <family val="0"/>
      </rPr>
      <t>数学分析（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类）（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</si>
  <si>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PH116</t>
  </si>
  <si>
    <r>
      <rPr>
        <sz val="10"/>
        <rFont val="宋体"/>
        <family val="0"/>
      </rPr>
      <t>物理学引论（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类）（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</si>
  <si>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MA236</t>
  </si>
  <si>
    <r>
      <rPr>
        <sz val="10"/>
        <rFont val="宋体"/>
        <family val="0"/>
      </rPr>
      <t>线性代数</t>
    </r>
  </si>
  <si>
    <r>
      <rPr>
        <sz val="10"/>
        <rFont val="宋体"/>
        <family val="0"/>
      </rPr>
      <t>概率统计类</t>
    </r>
  </si>
  <si>
    <r>
      <rPr>
        <sz val="12"/>
        <rFont val="宋体"/>
        <family val="0"/>
      </rPr>
      <t>≧</t>
    </r>
    <r>
      <rPr>
        <sz val="12"/>
        <rFont val="Times New Roman"/>
        <family val="1"/>
      </rPr>
      <t>3</t>
    </r>
  </si>
  <si>
    <r>
      <rPr>
        <sz val="10"/>
        <rFont val="宋体"/>
        <family val="0"/>
      </rPr>
      <t>≧</t>
    </r>
    <r>
      <rPr>
        <sz val="10"/>
        <rFont val="Times New Roman"/>
        <family val="1"/>
      </rPr>
      <t>36</t>
    </r>
  </si>
  <si>
    <r>
      <rPr>
        <sz val="10"/>
        <rFont val="宋体"/>
        <family val="0"/>
      </rPr>
      <t>专业核心课程</t>
    </r>
  </si>
  <si>
    <r>
      <rPr>
        <sz val="10"/>
        <rFont val="宋体"/>
        <family val="0"/>
      </rPr>
      <t>全部修业期间须修满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学分；辅修需修生物学导论（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）和（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）、细胞生物学、遗传学、生物化学。</t>
    </r>
  </si>
  <si>
    <t>BI106</t>
  </si>
  <si>
    <r>
      <rPr>
        <sz val="10"/>
        <rFont val="宋体"/>
        <family val="0"/>
      </rPr>
      <t>生物学导论讨论课（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</si>
  <si>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BI114</t>
  </si>
  <si>
    <r>
      <rPr>
        <sz val="10"/>
        <rFont val="宋体"/>
        <family val="0"/>
      </rPr>
      <t>生物学导论（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</si>
  <si>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BI110</t>
  </si>
  <si>
    <r>
      <rPr>
        <sz val="10"/>
        <rFont val="宋体"/>
        <family val="0"/>
      </rPr>
      <t>生物学导论讨论课（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</si>
  <si>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BI113</t>
  </si>
  <si>
    <r>
      <rPr>
        <sz val="10"/>
        <rFont val="宋体"/>
        <family val="0"/>
      </rPr>
      <t>生物学导论（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</si>
  <si>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BI249</t>
  </si>
  <si>
    <r>
      <rPr>
        <sz val="10"/>
        <rFont val="宋体"/>
        <family val="0"/>
      </rPr>
      <t>生物化学讨论课</t>
    </r>
  </si>
  <si>
    <t>BI385</t>
  </si>
  <si>
    <r>
      <rPr>
        <sz val="10"/>
        <rFont val="宋体"/>
        <family val="0"/>
      </rPr>
      <t>生物化学</t>
    </r>
  </si>
  <si>
    <t>BI261</t>
  </si>
  <si>
    <r>
      <rPr>
        <sz val="10"/>
        <rFont val="宋体"/>
        <family val="0"/>
      </rPr>
      <t>遗传学</t>
    </r>
  </si>
  <si>
    <t>BI262</t>
  </si>
  <si>
    <r>
      <rPr>
        <sz val="10"/>
        <rFont val="宋体"/>
        <family val="0"/>
      </rPr>
      <t>遗传学讨论课</t>
    </r>
  </si>
  <si>
    <t>BI260</t>
  </si>
  <si>
    <r>
      <rPr>
        <sz val="10"/>
        <rFont val="宋体"/>
        <family val="0"/>
      </rPr>
      <t>细胞生物学讨论课</t>
    </r>
  </si>
  <si>
    <t>MS202</t>
  </si>
  <si>
    <r>
      <rPr>
        <sz val="10"/>
        <rFont val="宋体"/>
        <family val="0"/>
      </rPr>
      <t>细胞生物学</t>
    </r>
  </si>
  <si>
    <r>
      <rPr>
        <sz val="10"/>
        <rFont val="宋体"/>
        <family val="0"/>
      </rPr>
      <t>选修课</t>
    </r>
  </si>
  <si>
    <r>
      <rPr>
        <sz val="10"/>
        <rFont val="宋体"/>
        <family val="0"/>
      </rPr>
      <t>全部修业期间须修满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学分，除致远学院开设的专业选修课外，其他专业选修课必须是其他院系</t>
    </r>
    <r>
      <rPr>
        <sz val="10"/>
        <color indexed="10"/>
        <rFont val="宋体"/>
        <family val="0"/>
      </rPr>
      <t>高年级</t>
    </r>
    <r>
      <rPr>
        <sz val="10"/>
        <rFont val="宋体"/>
        <family val="0"/>
      </rPr>
      <t>的相关专业课程（农业与生物学院、生命科学技术学院、生物医学工程学院、医学院等）。</t>
    </r>
  </si>
  <si>
    <t>MS307</t>
  </si>
  <si>
    <r>
      <rPr>
        <sz val="10"/>
        <rFont val="宋体"/>
        <family val="0"/>
      </rPr>
      <t>发育与再生生物学</t>
    </r>
  </si>
  <si>
    <t>MS308</t>
  </si>
  <si>
    <r>
      <rPr>
        <sz val="10"/>
        <rFont val="宋体"/>
        <family val="0"/>
      </rPr>
      <t>发育与再生生物学讨论课</t>
    </r>
  </si>
  <si>
    <t>MS305</t>
  </si>
  <si>
    <r>
      <rPr>
        <sz val="10"/>
        <rFont val="宋体"/>
        <family val="0"/>
      </rPr>
      <t>神经生物学讨论课</t>
    </r>
  </si>
  <si>
    <t>MS309</t>
  </si>
  <si>
    <r>
      <rPr>
        <sz val="10"/>
        <rFont val="宋体"/>
        <family val="0"/>
      </rPr>
      <t>神经生物学</t>
    </r>
  </si>
  <si>
    <t>MS306</t>
  </si>
  <si>
    <r>
      <rPr>
        <sz val="10"/>
        <rFont val="宋体"/>
        <family val="0"/>
      </rPr>
      <t>免疫学讨论课</t>
    </r>
  </si>
  <si>
    <t>MS310</t>
  </si>
  <si>
    <r>
      <rPr>
        <sz val="10"/>
        <rFont val="宋体"/>
        <family val="0"/>
      </rPr>
      <t>免疫学</t>
    </r>
  </si>
  <si>
    <t>MS311</t>
  </si>
  <si>
    <r>
      <rPr>
        <sz val="10"/>
        <rFont val="宋体"/>
        <family val="0"/>
      </rPr>
      <t>计算生物学和生物信息学</t>
    </r>
  </si>
  <si>
    <t>MS313</t>
  </si>
  <si>
    <r>
      <rPr>
        <sz val="10"/>
        <rFont val="宋体"/>
        <family val="0"/>
      </rPr>
      <t>计算生物学和生物信息学讨论课</t>
    </r>
  </si>
  <si>
    <r>
      <rPr>
        <b/>
        <sz val="10"/>
        <rFont val="宋体"/>
        <family val="0"/>
      </rPr>
      <t>专业实践类课程</t>
    </r>
  </si>
  <si>
    <r>
      <rPr>
        <sz val="10"/>
        <rFont val="宋体"/>
        <family val="0"/>
      </rPr>
      <t>实验课程</t>
    </r>
  </si>
  <si>
    <r>
      <rPr>
        <sz val="10"/>
        <rFont val="宋体"/>
        <family val="0"/>
      </rPr>
      <t>全部修业期间须修满全部。辅修至少选修一门生物学实验课，修满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学时。</t>
    </r>
  </si>
  <si>
    <t>CA130</t>
  </si>
  <si>
    <r>
      <rPr>
        <sz val="10"/>
        <rFont val="宋体"/>
        <family val="0"/>
      </rPr>
      <t>化学原理实验</t>
    </r>
  </si>
  <si>
    <t>CA042</t>
  </si>
  <si>
    <r>
      <rPr>
        <sz val="10"/>
        <rFont val="宋体"/>
        <family val="0"/>
      </rPr>
      <t>有机化学实验</t>
    </r>
  </si>
  <si>
    <t>PH111</t>
  </si>
  <si>
    <r>
      <rPr>
        <sz val="10"/>
        <rFont val="宋体"/>
        <family val="0"/>
      </rPr>
      <t>物理学实验（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</si>
  <si>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BI279</t>
  </si>
  <si>
    <r>
      <rPr>
        <sz val="10"/>
        <rFont val="宋体"/>
        <family val="0"/>
      </rPr>
      <t>生物学实验（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</si>
  <si>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PH117</t>
  </si>
  <si>
    <r>
      <rPr>
        <sz val="10"/>
        <rFont val="宋体"/>
        <family val="0"/>
      </rPr>
      <t>物理学实验（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</si>
  <si>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BI280</t>
  </si>
  <si>
    <r>
      <rPr>
        <sz val="10"/>
        <rFont val="宋体"/>
        <family val="0"/>
      </rPr>
      <t>生物学实验（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</si>
  <si>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BI281</t>
  </si>
  <si>
    <r>
      <rPr>
        <sz val="10"/>
        <rFont val="宋体"/>
        <family val="0"/>
      </rPr>
      <t>生物学实验（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</si>
  <si>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军事技能训练</t>
    </r>
  </si>
  <si>
    <t xml:space="preserve">TH010 </t>
  </si>
  <si>
    <r>
      <rPr>
        <sz val="10"/>
        <rFont val="宋体"/>
        <family val="0"/>
      </rPr>
      <t>军训</t>
    </r>
  </si>
  <si>
    <r>
      <rPr>
        <sz val="10"/>
        <rFont val="宋体"/>
        <family val="0"/>
      </rPr>
      <t>总</t>
    </r>
  </si>
  <si>
    <r>
      <rPr>
        <sz val="10"/>
        <rFont val="宋体"/>
        <family val="0"/>
      </rPr>
      <t>专业综合训练</t>
    </r>
  </si>
  <si>
    <t>BS069</t>
  </si>
  <si>
    <r>
      <rPr>
        <sz val="10"/>
        <rFont val="宋体"/>
        <family val="0"/>
      </rPr>
      <t>毕业设计（论文）（生物科学类）</t>
    </r>
  </si>
  <si>
    <t>个性化教育课程</t>
  </si>
  <si>
    <r>
      <rPr>
        <sz val="10"/>
        <rFont val="宋体"/>
        <family val="0"/>
      </rPr>
      <t>学生根据自身情况任选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学分，</t>
    </r>
    <r>
      <rPr>
        <sz val="10"/>
        <color indexed="10"/>
        <rFont val="宋体"/>
        <family val="0"/>
      </rPr>
      <t>致远学术报告为个性化必修课</t>
    </r>
    <r>
      <rPr>
        <sz val="10"/>
        <rFont val="宋体"/>
        <family val="0"/>
      </rPr>
      <t>，不做任何硬性模块要求和规定</t>
    </r>
  </si>
  <si>
    <t>EN027</t>
  </si>
  <si>
    <r>
      <rPr>
        <sz val="10"/>
        <rFont val="宋体"/>
        <family val="0"/>
      </rPr>
      <t>大学基础英语（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</si>
  <si>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t>EN028</t>
  </si>
  <si>
    <r>
      <rPr>
        <sz val="10"/>
        <rFont val="宋体"/>
        <family val="0"/>
      </rPr>
      <t>大学基础英语（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</si>
  <si>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t>MS401</t>
  </si>
  <si>
    <r>
      <rPr>
        <sz val="10"/>
        <color indexed="8"/>
        <rFont val="宋体"/>
        <family val="0"/>
      </rPr>
      <t>致远学术报告</t>
    </r>
    <r>
      <rPr>
        <sz val="10"/>
        <color indexed="8"/>
        <rFont val="Times New Roman"/>
        <family val="1"/>
      </rPr>
      <t xml:space="preserve"> </t>
    </r>
  </si>
  <si>
    <r>
      <rPr>
        <sz val="10"/>
        <rFont val="宋体"/>
        <family val="0"/>
      </rPr>
      <t>注：部分课程开设时间和学分等可能会有所微调，请以每学期选课时推荐课表上需修读的课程为准。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</si>
</sst>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;\0"/>
    <numFmt numFmtId="177" formatCode="0.0_);\(0.0\);\0"/>
  </numFmts>
  <fonts count="35">
    <font>
      <sz val="12"/>
      <name val="宋体"/>
      <family val="0"/>
    </font>
    <font>
      <sz val="11"/>
      <color indexed="8"/>
      <name val="DengXian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9"/>
      <name val="宋体"/>
      <family val="0"/>
    </font>
    <font>
      <sz val="11"/>
      <color theme="1"/>
      <name val="DengXian"/>
      <family val="0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6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139" zoomScaleNormal="139" zoomScalePageLayoutView="0" workbookViewId="0" topLeftCell="A85">
      <selection activeCell="P9" sqref="P9"/>
    </sheetView>
  </sheetViews>
  <sheetFormatPr defaultColWidth="9.00390625" defaultRowHeight="14.25"/>
  <cols>
    <col min="1" max="1" width="15.125" style="1" customWidth="1"/>
    <col min="2" max="2" width="25.875" style="1" customWidth="1"/>
    <col min="3" max="3" width="4.50390625" style="1" customWidth="1"/>
    <col min="4" max="5" width="3.625" style="1" customWidth="1"/>
    <col min="6" max="6" width="3.125" style="1" customWidth="1"/>
    <col min="7" max="9" width="3.625" style="1" customWidth="1"/>
    <col min="10" max="11" width="4.125" style="1" customWidth="1"/>
    <col min="12" max="12" width="5.00390625" style="1" customWidth="1"/>
    <col min="13" max="13" width="5.375" style="1" customWidth="1"/>
    <col min="14" max="14" width="14.625" style="1" customWidth="1"/>
    <col min="15" max="15" width="9.875" style="1" customWidth="1"/>
    <col min="16" max="16" width="12.625" style="1" customWidth="1"/>
    <col min="17" max="19" width="12.375" style="1" customWidth="1"/>
    <col min="20" max="16384" width="9.00390625" style="1" customWidth="1"/>
  </cols>
  <sheetData>
    <row r="1" spans="1:13" ht="22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 customHeight="1">
      <c r="A2" s="61" t="s">
        <v>1</v>
      </c>
      <c r="B2" s="63" t="s">
        <v>2</v>
      </c>
      <c r="C2" s="63" t="s">
        <v>3</v>
      </c>
      <c r="D2" s="63" t="s">
        <v>4</v>
      </c>
      <c r="E2" s="65" t="s">
        <v>5</v>
      </c>
      <c r="F2" s="38" t="s">
        <v>6</v>
      </c>
      <c r="G2" s="39"/>
      <c r="H2" s="39"/>
      <c r="I2" s="40"/>
      <c r="J2" s="63" t="s">
        <v>7</v>
      </c>
      <c r="K2" s="63" t="s">
        <v>8</v>
      </c>
      <c r="L2" s="63" t="s">
        <v>9</v>
      </c>
      <c r="M2" s="67" t="s">
        <v>10</v>
      </c>
    </row>
    <row r="3" spans="1:19" ht="53.25" customHeight="1">
      <c r="A3" s="62"/>
      <c r="B3" s="64"/>
      <c r="C3" s="64"/>
      <c r="D3" s="64"/>
      <c r="E3" s="66"/>
      <c r="F3" s="3" t="s">
        <v>11</v>
      </c>
      <c r="G3" s="4" t="s">
        <v>12</v>
      </c>
      <c r="H3" s="5" t="s">
        <v>13</v>
      </c>
      <c r="I3" s="5" t="s">
        <v>14</v>
      </c>
      <c r="J3" s="64"/>
      <c r="K3" s="64"/>
      <c r="L3" s="64"/>
      <c r="M3" s="68"/>
      <c r="O3" s="21" t="s">
        <v>15</v>
      </c>
      <c r="P3" s="11" t="s">
        <v>16</v>
      </c>
      <c r="Q3" s="11" t="s">
        <v>17</v>
      </c>
      <c r="R3" s="11" t="s">
        <v>18</v>
      </c>
      <c r="S3" s="11" t="s">
        <v>19</v>
      </c>
    </row>
    <row r="4" spans="1:19" ht="15">
      <c r="A4" s="41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O4" s="11" t="s">
        <v>21</v>
      </c>
      <c r="P4" s="11">
        <f>C8+C9+C10+C11</f>
        <v>7</v>
      </c>
      <c r="Q4" s="11">
        <f>C33+C34+C35</f>
        <v>14</v>
      </c>
      <c r="R4" s="11">
        <f>C44+C45</f>
        <v>6</v>
      </c>
      <c r="S4" s="11">
        <v>3</v>
      </c>
    </row>
    <row r="5" spans="1:19" ht="15">
      <c r="A5" s="44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O5" s="11" t="s">
        <v>23</v>
      </c>
      <c r="P5" s="11">
        <v>11</v>
      </c>
      <c r="Q5" s="11">
        <f>C36+C37+C38</f>
        <v>14</v>
      </c>
      <c r="R5" s="31">
        <f>C46+C47</f>
        <v>6</v>
      </c>
      <c r="S5" s="11">
        <v>8.5</v>
      </c>
    </row>
    <row r="6" spans="1:19" ht="15">
      <c r="A6" s="44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O6" s="11" t="s">
        <v>25</v>
      </c>
      <c r="P6" s="11">
        <f>C17+C18+C19</f>
        <v>8</v>
      </c>
      <c r="Q6" s="11">
        <f>C39</f>
        <v>5</v>
      </c>
      <c r="R6" s="31">
        <f>C48+C49</f>
        <v>6</v>
      </c>
      <c r="S6" s="11">
        <v>5.5</v>
      </c>
    </row>
    <row r="7" spans="1:19" ht="15">
      <c r="A7" s="44" t="s">
        <v>26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O7" s="11" t="s">
        <v>27</v>
      </c>
      <c r="P7" s="11">
        <f>C20+C21+C22</f>
        <v>5</v>
      </c>
      <c r="Q7" s="11"/>
      <c r="R7" s="31">
        <f>C50+C51</f>
        <v>6</v>
      </c>
      <c r="S7" s="11">
        <v>4</v>
      </c>
    </row>
    <row r="8" spans="1:19" ht="15">
      <c r="A8" s="3" t="s">
        <v>28</v>
      </c>
      <c r="B8" s="7" t="s">
        <v>29</v>
      </c>
      <c r="C8" s="3">
        <v>2</v>
      </c>
      <c r="D8" s="3">
        <v>34</v>
      </c>
      <c r="E8" s="3">
        <v>34</v>
      </c>
      <c r="F8" s="3"/>
      <c r="G8" s="3"/>
      <c r="H8" s="3"/>
      <c r="I8" s="3"/>
      <c r="J8" s="3">
        <v>1</v>
      </c>
      <c r="K8" s="3"/>
      <c r="L8" s="3"/>
      <c r="M8" s="23"/>
      <c r="O8" s="11" t="s">
        <v>30</v>
      </c>
      <c r="P8" s="11"/>
      <c r="Q8" s="11"/>
      <c r="R8" s="31">
        <f>C52+C53</f>
        <v>6</v>
      </c>
      <c r="S8" s="11">
        <v>4</v>
      </c>
    </row>
    <row r="9" spans="1:19" ht="15">
      <c r="A9" s="3" t="s">
        <v>31</v>
      </c>
      <c r="B9" s="6" t="s">
        <v>32</v>
      </c>
      <c r="C9" s="3">
        <v>3</v>
      </c>
      <c r="D9" s="3">
        <v>64</v>
      </c>
      <c r="E9" s="3">
        <v>64</v>
      </c>
      <c r="F9" s="3">
        <v>64</v>
      </c>
      <c r="G9" s="3"/>
      <c r="H9" s="3"/>
      <c r="I9" s="3"/>
      <c r="J9" s="3">
        <v>1</v>
      </c>
      <c r="K9" s="3"/>
      <c r="L9" s="3"/>
      <c r="M9" s="23"/>
      <c r="O9" s="11" t="s">
        <v>33</v>
      </c>
      <c r="P9" s="11"/>
      <c r="Q9" s="11"/>
      <c r="R9" s="32"/>
      <c r="S9" s="11"/>
    </row>
    <row r="10" spans="1:19" ht="15">
      <c r="A10" s="3" t="s">
        <v>34</v>
      </c>
      <c r="B10" s="6" t="s">
        <v>35</v>
      </c>
      <c r="C10" s="3">
        <v>1</v>
      </c>
      <c r="D10" s="3">
        <v>32</v>
      </c>
      <c r="E10" s="3">
        <v>32</v>
      </c>
      <c r="F10" s="3"/>
      <c r="G10" s="3"/>
      <c r="H10" s="3"/>
      <c r="I10" s="3">
        <v>32</v>
      </c>
      <c r="J10" s="3">
        <v>1</v>
      </c>
      <c r="K10" s="3"/>
      <c r="L10" s="3"/>
      <c r="M10" s="23"/>
      <c r="O10" s="11" t="s">
        <v>36</v>
      </c>
      <c r="P10" s="11"/>
      <c r="Q10" s="11"/>
      <c r="R10" s="32"/>
      <c r="S10" s="11"/>
    </row>
    <row r="11" spans="1:19" ht="15">
      <c r="A11" s="8" t="s">
        <v>37</v>
      </c>
      <c r="B11" s="9" t="s">
        <v>38</v>
      </c>
      <c r="C11" s="8">
        <v>1</v>
      </c>
      <c r="D11" s="8">
        <v>16</v>
      </c>
      <c r="E11" s="8">
        <v>16</v>
      </c>
      <c r="F11" s="8"/>
      <c r="G11" s="8"/>
      <c r="H11" s="8"/>
      <c r="I11" s="8"/>
      <c r="J11" s="8">
        <v>1</v>
      </c>
      <c r="K11" s="8"/>
      <c r="L11" s="8"/>
      <c r="M11" s="23"/>
      <c r="O11" s="11" t="s">
        <v>39</v>
      </c>
      <c r="P11" s="11"/>
      <c r="Q11" s="11"/>
      <c r="R11" s="11"/>
      <c r="S11" s="11">
        <v>6</v>
      </c>
    </row>
    <row r="12" spans="1:19" ht="15" customHeight="1">
      <c r="A12" s="8" t="s">
        <v>37</v>
      </c>
      <c r="B12" s="9" t="s">
        <v>38</v>
      </c>
      <c r="C12" s="8">
        <v>1</v>
      </c>
      <c r="D12" s="8">
        <v>16</v>
      </c>
      <c r="E12" s="8">
        <v>16</v>
      </c>
      <c r="F12" s="8"/>
      <c r="G12" s="8"/>
      <c r="H12" s="8"/>
      <c r="I12" s="8"/>
      <c r="J12" s="8">
        <v>2</v>
      </c>
      <c r="K12" s="8"/>
      <c r="L12" s="8"/>
      <c r="M12" s="23"/>
      <c r="O12" s="69" t="s">
        <v>40</v>
      </c>
      <c r="P12" s="69"/>
      <c r="Q12" s="69"/>
      <c r="R12" s="69"/>
      <c r="S12" s="69"/>
    </row>
    <row r="13" spans="1:19" ht="15">
      <c r="A13" s="8" t="s">
        <v>41</v>
      </c>
      <c r="B13" s="10" t="s">
        <v>42</v>
      </c>
      <c r="C13" s="8">
        <v>3</v>
      </c>
      <c r="D13" s="8">
        <v>48</v>
      </c>
      <c r="E13" s="8">
        <v>48</v>
      </c>
      <c r="F13" s="8"/>
      <c r="G13" s="8"/>
      <c r="H13" s="8"/>
      <c r="I13" s="8"/>
      <c r="J13" s="8">
        <v>2</v>
      </c>
      <c r="K13" s="8"/>
      <c r="L13" s="8"/>
      <c r="M13" s="23"/>
      <c r="O13" s="70"/>
      <c r="P13" s="70"/>
      <c r="Q13" s="70"/>
      <c r="R13" s="70"/>
      <c r="S13" s="70"/>
    </row>
    <row r="14" spans="1:19" ht="15">
      <c r="A14" s="8" t="s">
        <v>43</v>
      </c>
      <c r="B14" s="9" t="s">
        <v>44</v>
      </c>
      <c r="C14" s="8">
        <v>3</v>
      </c>
      <c r="D14" s="8">
        <v>64</v>
      </c>
      <c r="E14" s="8">
        <v>64</v>
      </c>
      <c r="F14" s="8">
        <v>64</v>
      </c>
      <c r="G14" s="8"/>
      <c r="H14" s="8"/>
      <c r="I14" s="8"/>
      <c r="J14" s="8">
        <v>2</v>
      </c>
      <c r="K14" s="8"/>
      <c r="L14" s="8"/>
      <c r="M14" s="23"/>
      <c r="O14" s="70"/>
      <c r="P14" s="70"/>
      <c r="Q14" s="70"/>
      <c r="R14" s="70"/>
      <c r="S14" s="70"/>
    </row>
    <row r="15" spans="1:19" ht="15">
      <c r="A15" s="8" t="s">
        <v>45</v>
      </c>
      <c r="B15" s="9" t="s">
        <v>46</v>
      </c>
      <c r="C15" s="8">
        <v>1</v>
      </c>
      <c r="D15" s="8">
        <v>32</v>
      </c>
      <c r="E15" s="8">
        <v>32</v>
      </c>
      <c r="F15" s="8"/>
      <c r="G15" s="8"/>
      <c r="H15" s="8"/>
      <c r="I15" s="8">
        <v>32</v>
      </c>
      <c r="J15" s="8">
        <v>2</v>
      </c>
      <c r="K15" s="8"/>
      <c r="L15" s="8"/>
      <c r="M15" s="23"/>
      <c r="O15" s="70"/>
      <c r="P15" s="70"/>
      <c r="Q15" s="70"/>
      <c r="R15" s="70"/>
      <c r="S15" s="70"/>
    </row>
    <row r="16" spans="1:19" ht="15">
      <c r="A16" s="8" t="s">
        <v>47</v>
      </c>
      <c r="B16" s="9" t="s">
        <v>48</v>
      </c>
      <c r="C16" s="8">
        <v>1</v>
      </c>
      <c r="D16" s="8">
        <v>16</v>
      </c>
      <c r="E16" s="8">
        <v>16</v>
      </c>
      <c r="F16" s="8"/>
      <c r="G16" s="8"/>
      <c r="H16" s="8"/>
      <c r="I16" s="8"/>
      <c r="J16" s="8">
        <v>2</v>
      </c>
      <c r="K16" s="8"/>
      <c r="L16" s="8"/>
      <c r="M16" s="23"/>
      <c r="O16" s="70"/>
      <c r="P16" s="70"/>
      <c r="Q16" s="70"/>
      <c r="R16" s="70"/>
      <c r="S16" s="70"/>
    </row>
    <row r="17" spans="1:19" ht="25.5">
      <c r="A17" s="8" t="s">
        <v>49</v>
      </c>
      <c r="B17" s="9" t="s">
        <v>50</v>
      </c>
      <c r="C17" s="8">
        <v>6</v>
      </c>
      <c r="D17" s="8">
        <v>96</v>
      </c>
      <c r="E17" s="8">
        <v>96</v>
      </c>
      <c r="F17" s="8"/>
      <c r="G17" s="8"/>
      <c r="H17" s="8"/>
      <c r="I17" s="8"/>
      <c r="J17" s="8">
        <v>3</v>
      </c>
      <c r="K17" s="8"/>
      <c r="L17" s="8"/>
      <c r="M17" s="23"/>
      <c r="O17" s="70"/>
      <c r="P17" s="70"/>
      <c r="Q17" s="70"/>
      <c r="R17" s="70"/>
      <c r="S17" s="70"/>
    </row>
    <row r="18" spans="1:19" ht="15">
      <c r="A18" s="8" t="s">
        <v>51</v>
      </c>
      <c r="B18" s="9" t="s">
        <v>52</v>
      </c>
      <c r="C18" s="8">
        <v>1</v>
      </c>
      <c r="D18" s="8">
        <v>32</v>
      </c>
      <c r="E18" s="8">
        <v>32</v>
      </c>
      <c r="F18" s="8"/>
      <c r="G18" s="8"/>
      <c r="H18" s="8"/>
      <c r="I18" s="8">
        <v>32</v>
      </c>
      <c r="J18" s="8">
        <v>3</v>
      </c>
      <c r="K18" s="8"/>
      <c r="L18" s="8"/>
      <c r="M18" s="25"/>
      <c r="N18" s="26"/>
      <c r="O18" s="24"/>
      <c r="P18" s="24"/>
      <c r="Q18" s="24"/>
      <c r="R18" s="24"/>
      <c r="S18" s="24"/>
    </row>
    <row r="19" spans="1:19" ht="15">
      <c r="A19" s="8" t="s">
        <v>37</v>
      </c>
      <c r="B19" s="9" t="s">
        <v>38</v>
      </c>
      <c r="C19" s="8">
        <v>1</v>
      </c>
      <c r="D19" s="8">
        <v>16</v>
      </c>
      <c r="E19" s="8">
        <v>16</v>
      </c>
      <c r="F19" s="8"/>
      <c r="G19" s="8"/>
      <c r="H19" s="8"/>
      <c r="I19" s="8"/>
      <c r="J19" s="8">
        <v>3</v>
      </c>
      <c r="K19" s="8"/>
      <c r="L19" s="8"/>
      <c r="M19" s="23"/>
      <c r="O19" s="24"/>
      <c r="P19" s="24"/>
      <c r="Q19" s="24"/>
      <c r="R19" s="24"/>
      <c r="S19" s="24"/>
    </row>
    <row r="20" spans="1:13" ht="14.25" customHeight="1">
      <c r="A20" s="8" t="s">
        <v>37</v>
      </c>
      <c r="B20" s="9" t="s">
        <v>38</v>
      </c>
      <c r="C20" s="8">
        <v>1</v>
      </c>
      <c r="D20" s="8">
        <v>16</v>
      </c>
      <c r="E20" s="8">
        <v>16</v>
      </c>
      <c r="F20" s="8"/>
      <c r="G20" s="8"/>
      <c r="H20" s="8"/>
      <c r="I20" s="8"/>
      <c r="J20" s="8">
        <v>4</v>
      </c>
      <c r="K20" s="8"/>
      <c r="L20" s="8"/>
      <c r="M20" s="23"/>
    </row>
    <row r="21" spans="1:13" ht="15">
      <c r="A21" s="8" t="s">
        <v>53</v>
      </c>
      <c r="B21" s="9" t="s">
        <v>54</v>
      </c>
      <c r="C21" s="8">
        <v>3</v>
      </c>
      <c r="D21" s="8">
        <v>48</v>
      </c>
      <c r="E21" s="8">
        <v>48</v>
      </c>
      <c r="F21" s="8"/>
      <c r="G21" s="8"/>
      <c r="H21" s="8"/>
      <c r="I21" s="8"/>
      <c r="J21" s="8">
        <v>4</v>
      </c>
      <c r="K21" s="8"/>
      <c r="L21" s="8"/>
      <c r="M21" s="20"/>
    </row>
    <row r="22" spans="1:13" ht="15">
      <c r="A22" s="3" t="s">
        <v>55</v>
      </c>
      <c r="B22" s="6" t="s">
        <v>56</v>
      </c>
      <c r="C22" s="3">
        <v>1</v>
      </c>
      <c r="D22" s="3">
        <v>32</v>
      </c>
      <c r="E22" s="3">
        <v>32</v>
      </c>
      <c r="F22" s="3"/>
      <c r="G22" s="3"/>
      <c r="H22" s="3"/>
      <c r="I22" s="3">
        <v>32</v>
      </c>
      <c r="J22" s="3">
        <v>4</v>
      </c>
      <c r="K22" s="3"/>
      <c r="L22" s="3"/>
      <c r="M22" s="23"/>
    </row>
    <row r="23" spans="1:13" ht="15">
      <c r="A23" s="11"/>
      <c r="B23" s="3" t="s">
        <v>57</v>
      </c>
      <c r="C23" s="3">
        <f>SUM(C8:C22)</f>
        <v>29</v>
      </c>
      <c r="D23" s="3">
        <f>SUM(D8:D22)</f>
        <v>562</v>
      </c>
      <c r="E23" s="3"/>
      <c r="F23" s="3"/>
      <c r="G23" s="3"/>
      <c r="H23" s="3"/>
      <c r="I23" s="3"/>
      <c r="J23" s="3"/>
      <c r="K23" s="3"/>
      <c r="L23" s="3"/>
      <c r="M23" s="23"/>
    </row>
    <row r="24" spans="1:13" ht="15">
      <c r="A24" s="44" t="s">
        <v>58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</row>
    <row r="25" spans="1:13" ht="15">
      <c r="A25" s="6" t="s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2"/>
    </row>
    <row r="26" spans="1:13" ht="15">
      <c r="A26" s="47" t="s">
        <v>26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27"/>
    </row>
    <row r="27" spans="1:13" ht="15">
      <c r="A27" s="14" t="s">
        <v>59</v>
      </c>
      <c r="B27" s="15" t="s">
        <v>60</v>
      </c>
      <c r="C27" s="14">
        <v>2</v>
      </c>
      <c r="D27" s="14">
        <v>32</v>
      </c>
      <c r="E27" s="14">
        <v>32</v>
      </c>
      <c r="F27" s="14"/>
      <c r="G27" s="14"/>
      <c r="H27" s="14"/>
      <c r="I27" s="14">
        <v>32</v>
      </c>
      <c r="J27" s="14">
        <v>2</v>
      </c>
      <c r="K27" s="15"/>
      <c r="L27" s="9"/>
      <c r="M27" s="28"/>
    </row>
    <row r="28" spans="1:13" ht="15">
      <c r="A28" s="9"/>
      <c r="B28" s="8" t="s">
        <v>61</v>
      </c>
      <c r="C28" s="8">
        <f>SUM(C27)</f>
        <v>2</v>
      </c>
      <c r="D28" s="8">
        <f>SUM(D27)</f>
        <v>32</v>
      </c>
      <c r="E28" s="16"/>
      <c r="F28" s="16"/>
      <c r="G28" s="16"/>
      <c r="H28" s="16"/>
      <c r="I28" s="16"/>
      <c r="J28" s="16"/>
      <c r="K28" s="16"/>
      <c r="L28" s="16"/>
      <c r="M28" s="29"/>
    </row>
    <row r="29" spans="1:13" ht="15">
      <c r="A29" s="41" t="s">
        <v>62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50"/>
    </row>
    <row r="30" spans="1:13" ht="48" customHeight="1">
      <c r="A30" s="51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52"/>
    </row>
    <row r="31" spans="1:13" ht="15">
      <c r="A31" s="51" t="s">
        <v>24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2"/>
    </row>
    <row r="32" spans="1:13" ht="43.5" customHeight="1">
      <c r="A32" s="51" t="s">
        <v>64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52"/>
    </row>
    <row r="33" spans="1:13" ht="15">
      <c r="A33" s="2" t="s">
        <v>65</v>
      </c>
      <c r="B33" s="12" t="s">
        <v>66</v>
      </c>
      <c r="C33" s="3">
        <v>4</v>
      </c>
      <c r="D33" s="3">
        <v>64</v>
      </c>
      <c r="E33" s="3">
        <v>64</v>
      </c>
      <c r="F33" s="3">
        <v>64</v>
      </c>
      <c r="G33" s="3"/>
      <c r="H33" s="3"/>
      <c r="I33" s="3"/>
      <c r="J33" s="3">
        <v>1</v>
      </c>
      <c r="K33" s="30"/>
      <c r="L33" s="3"/>
      <c r="M33" s="22"/>
    </row>
    <row r="34" spans="1:13" ht="15">
      <c r="A34" s="2" t="s">
        <v>67</v>
      </c>
      <c r="B34" s="12" t="s">
        <v>68</v>
      </c>
      <c r="C34" s="3">
        <v>5</v>
      </c>
      <c r="D34" s="3">
        <v>112</v>
      </c>
      <c r="E34" s="3">
        <v>112</v>
      </c>
      <c r="F34" s="3">
        <v>80</v>
      </c>
      <c r="G34" s="3"/>
      <c r="H34" s="3"/>
      <c r="I34" s="3">
        <v>32</v>
      </c>
      <c r="J34" s="3">
        <v>1</v>
      </c>
      <c r="K34" s="30"/>
      <c r="L34" s="3"/>
      <c r="M34" s="22"/>
    </row>
    <row r="35" spans="1:13" ht="15">
      <c r="A35" s="2" t="s">
        <v>69</v>
      </c>
      <c r="B35" s="12" t="s">
        <v>70</v>
      </c>
      <c r="C35" s="3">
        <v>5</v>
      </c>
      <c r="D35" s="3">
        <v>96</v>
      </c>
      <c r="E35" s="3">
        <v>96</v>
      </c>
      <c r="F35" s="3">
        <v>64</v>
      </c>
      <c r="G35" s="3"/>
      <c r="H35" s="3"/>
      <c r="I35" s="3">
        <v>32</v>
      </c>
      <c r="J35" s="3">
        <v>1</v>
      </c>
      <c r="K35" s="30"/>
      <c r="L35" s="3"/>
      <c r="M35" s="22"/>
    </row>
    <row r="36" spans="1:13" ht="15">
      <c r="A36" s="2" t="s">
        <v>71</v>
      </c>
      <c r="B36" s="12" t="s">
        <v>72</v>
      </c>
      <c r="C36" s="3">
        <v>4</v>
      </c>
      <c r="D36" s="3">
        <v>68</v>
      </c>
      <c r="E36" s="3">
        <v>68</v>
      </c>
      <c r="F36" s="3"/>
      <c r="G36" s="3"/>
      <c r="H36" s="3"/>
      <c r="I36" s="3"/>
      <c r="J36" s="3">
        <v>2</v>
      </c>
      <c r="K36" s="30"/>
      <c r="L36" s="3"/>
      <c r="M36" s="22"/>
    </row>
    <row r="37" spans="1:13" ht="15">
      <c r="A37" s="2" t="s">
        <v>73</v>
      </c>
      <c r="B37" s="12" t="s">
        <v>74</v>
      </c>
      <c r="C37" s="3">
        <v>5</v>
      </c>
      <c r="D37" s="3">
        <v>119</v>
      </c>
      <c r="E37" s="3">
        <v>119</v>
      </c>
      <c r="F37" s="3"/>
      <c r="G37" s="3"/>
      <c r="H37" s="3"/>
      <c r="I37" s="3"/>
      <c r="J37" s="3">
        <v>2</v>
      </c>
      <c r="K37" s="30"/>
      <c r="L37" s="3"/>
      <c r="M37" s="22"/>
    </row>
    <row r="38" spans="1:13" ht="15">
      <c r="A38" s="2" t="s">
        <v>75</v>
      </c>
      <c r="B38" s="12" t="s">
        <v>76</v>
      </c>
      <c r="C38" s="3">
        <v>5</v>
      </c>
      <c r="D38" s="3">
        <v>96</v>
      </c>
      <c r="E38" s="3">
        <v>96</v>
      </c>
      <c r="F38" s="3">
        <v>64</v>
      </c>
      <c r="G38" s="3"/>
      <c r="H38" s="3"/>
      <c r="I38" s="3">
        <v>32</v>
      </c>
      <c r="J38" s="3">
        <v>2</v>
      </c>
      <c r="K38" s="30"/>
      <c r="L38" s="3"/>
      <c r="M38" s="27"/>
    </row>
    <row r="39" spans="1:13" ht="15">
      <c r="A39" s="2" t="s">
        <v>77</v>
      </c>
      <c r="B39" s="12" t="s">
        <v>78</v>
      </c>
      <c r="C39" s="3">
        <v>5</v>
      </c>
      <c r="D39" s="3">
        <v>80</v>
      </c>
      <c r="E39" s="3">
        <v>80</v>
      </c>
      <c r="F39" s="3">
        <v>80</v>
      </c>
      <c r="G39" s="3"/>
      <c r="H39" s="3"/>
      <c r="I39" s="3"/>
      <c r="J39" s="3">
        <v>3</v>
      </c>
      <c r="K39" s="30"/>
      <c r="L39" s="3"/>
      <c r="M39" s="27"/>
    </row>
    <row r="40" spans="1:13" ht="15.75">
      <c r="A40" s="3"/>
      <c r="B40" s="18" t="s">
        <v>79</v>
      </c>
      <c r="C40" s="3" t="s">
        <v>80</v>
      </c>
      <c r="D40" s="3"/>
      <c r="E40" s="3"/>
      <c r="F40" s="3"/>
      <c r="G40" s="3"/>
      <c r="H40" s="3"/>
      <c r="I40" s="3"/>
      <c r="J40" s="3"/>
      <c r="K40" s="30"/>
      <c r="L40" s="3"/>
      <c r="M40" s="27"/>
    </row>
    <row r="41" spans="1:13" ht="15" customHeight="1">
      <c r="A41" s="11"/>
      <c r="B41" s="19" t="s">
        <v>57</v>
      </c>
      <c r="C41" s="3" t="s">
        <v>81</v>
      </c>
      <c r="D41" s="3">
        <f>SUM(D33:D39)</f>
        <v>635</v>
      </c>
      <c r="E41" s="3"/>
      <c r="F41" s="3"/>
      <c r="G41" s="3"/>
      <c r="H41" s="3"/>
      <c r="I41" s="3"/>
      <c r="J41" s="3"/>
      <c r="K41" s="30"/>
      <c r="L41" s="3"/>
      <c r="M41" s="27"/>
    </row>
    <row r="42" spans="1:13" ht="15">
      <c r="A42" s="51" t="s">
        <v>82</v>
      </c>
      <c r="B42" s="48"/>
      <c r="C42" s="53"/>
      <c r="D42" s="53"/>
      <c r="E42" s="53"/>
      <c r="F42" s="53"/>
      <c r="G42" s="53"/>
      <c r="H42" s="53"/>
      <c r="I42" s="53"/>
      <c r="J42" s="53"/>
      <c r="K42" s="48"/>
      <c r="L42" s="48"/>
      <c r="M42" s="52"/>
    </row>
    <row r="43" spans="1:13" ht="15">
      <c r="A43" s="51" t="s">
        <v>83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2"/>
    </row>
    <row r="44" spans="1:13" ht="15">
      <c r="A44" s="2" t="s">
        <v>84</v>
      </c>
      <c r="B44" s="6" t="s">
        <v>85</v>
      </c>
      <c r="C44" s="3">
        <v>2</v>
      </c>
      <c r="D44" s="3">
        <v>64</v>
      </c>
      <c r="E44" s="3">
        <v>64</v>
      </c>
      <c r="F44" s="3">
        <v>64</v>
      </c>
      <c r="G44" s="3"/>
      <c r="H44" s="3"/>
      <c r="I44" s="3"/>
      <c r="J44" s="3">
        <v>1</v>
      </c>
      <c r="K44" s="3"/>
      <c r="L44" s="3"/>
      <c r="M44" s="27"/>
    </row>
    <row r="45" spans="1:13" ht="15">
      <c r="A45" s="2" t="s">
        <v>86</v>
      </c>
      <c r="B45" s="6" t="s">
        <v>87</v>
      </c>
      <c r="C45" s="3">
        <v>4</v>
      </c>
      <c r="D45" s="3">
        <v>64</v>
      </c>
      <c r="E45" s="3">
        <v>64</v>
      </c>
      <c r="F45" s="3">
        <v>64</v>
      </c>
      <c r="G45" s="3"/>
      <c r="H45" s="3"/>
      <c r="I45" s="3"/>
      <c r="J45" s="3">
        <v>1</v>
      </c>
      <c r="K45" s="3"/>
      <c r="L45" s="3"/>
      <c r="M45" s="27"/>
    </row>
    <row r="46" spans="1:13" ht="15">
      <c r="A46" s="2" t="s">
        <v>88</v>
      </c>
      <c r="B46" s="6" t="s">
        <v>89</v>
      </c>
      <c r="C46" s="3">
        <v>2</v>
      </c>
      <c r="D46" s="3">
        <v>64</v>
      </c>
      <c r="E46" s="3">
        <v>64</v>
      </c>
      <c r="F46" s="3"/>
      <c r="G46" s="3"/>
      <c r="H46" s="3"/>
      <c r="I46" s="3">
        <v>64</v>
      </c>
      <c r="J46" s="3">
        <v>2</v>
      </c>
      <c r="K46" s="3"/>
      <c r="L46" s="3"/>
      <c r="M46" s="27"/>
    </row>
    <row r="47" spans="1:13" ht="15">
      <c r="A47" s="2" t="s">
        <v>90</v>
      </c>
      <c r="B47" s="6" t="s">
        <v>91</v>
      </c>
      <c r="C47" s="3">
        <v>4</v>
      </c>
      <c r="D47" s="3">
        <v>64</v>
      </c>
      <c r="E47" s="3">
        <v>64</v>
      </c>
      <c r="F47" s="3"/>
      <c r="G47" s="3"/>
      <c r="H47" s="3"/>
      <c r="I47" s="3"/>
      <c r="J47" s="3">
        <v>2</v>
      </c>
      <c r="K47" s="3"/>
      <c r="L47" s="3"/>
      <c r="M47" s="27"/>
    </row>
    <row r="48" spans="1:13" ht="15">
      <c r="A48" s="2" t="s">
        <v>92</v>
      </c>
      <c r="B48" s="6" t="s">
        <v>93</v>
      </c>
      <c r="C48" s="3">
        <v>2</v>
      </c>
      <c r="D48" s="3">
        <v>64</v>
      </c>
      <c r="E48" s="3">
        <v>64</v>
      </c>
      <c r="F48" s="3">
        <v>64</v>
      </c>
      <c r="G48" s="3"/>
      <c r="H48" s="3"/>
      <c r="I48" s="3"/>
      <c r="J48" s="3">
        <v>3</v>
      </c>
      <c r="K48" s="3"/>
      <c r="L48" s="3"/>
      <c r="M48" s="27"/>
    </row>
    <row r="49" spans="1:13" ht="15">
      <c r="A49" s="2" t="s">
        <v>94</v>
      </c>
      <c r="B49" s="6" t="s">
        <v>95</v>
      </c>
      <c r="C49" s="3">
        <v>4</v>
      </c>
      <c r="D49" s="3">
        <v>64</v>
      </c>
      <c r="E49" s="3">
        <v>64</v>
      </c>
      <c r="F49" s="3">
        <v>64</v>
      </c>
      <c r="G49" s="3"/>
      <c r="H49" s="3"/>
      <c r="I49" s="3"/>
      <c r="J49" s="3">
        <v>3</v>
      </c>
      <c r="K49" s="3"/>
      <c r="L49" s="3"/>
      <c r="M49" s="27"/>
    </row>
    <row r="50" spans="1:13" ht="15">
      <c r="A50" s="2" t="s">
        <v>96</v>
      </c>
      <c r="B50" s="6" t="s">
        <v>97</v>
      </c>
      <c r="C50" s="3">
        <v>4</v>
      </c>
      <c r="D50" s="3">
        <v>64</v>
      </c>
      <c r="E50" s="3">
        <v>64</v>
      </c>
      <c r="F50" s="3">
        <v>64</v>
      </c>
      <c r="G50" s="3"/>
      <c r="H50" s="3"/>
      <c r="I50" s="3"/>
      <c r="J50" s="3">
        <v>4</v>
      </c>
      <c r="K50" s="3"/>
      <c r="L50" s="3"/>
      <c r="M50" s="27"/>
    </row>
    <row r="51" spans="1:13" ht="15">
      <c r="A51" s="2" t="s">
        <v>98</v>
      </c>
      <c r="B51" s="6" t="s">
        <v>99</v>
      </c>
      <c r="C51" s="3">
        <v>2</v>
      </c>
      <c r="D51" s="3">
        <v>64</v>
      </c>
      <c r="E51" s="3">
        <v>64</v>
      </c>
      <c r="F51" s="3">
        <v>64</v>
      </c>
      <c r="G51" s="3"/>
      <c r="H51" s="3"/>
      <c r="I51" s="3"/>
      <c r="J51" s="3">
        <v>4</v>
      </c>
      <c r="K51" s="3"/>
      <c r="L51" s="3"/>
      <c r="M51" s="27"/>
    </row>
    <row r="52" spans="1:13" ht="15">
      <c r="A52" s="2" t="s">
        <v>100</v>
      </c>
      <c r="B52" s="6" t="s">
        <v>101</v>
      </c>
      <c r="C52" s="3">
        <v>2</v>
      </c>
      <c r="D52" s="3">
        <v>64</v>
      </c>
      <c r="E52" s="3">
        <v>64</v>
      </c>
      <c r="F52" s="3">
        <v>64</v>
      </c>
      <c r="G52" s="3"/>
      <c r="H52" s="3"/>
      <c r="I52" s="3"/>
      <c r="J52" s="3">
        <v>5</v>
      </c>
      <c r="K52" s="3"/>
      <c r="L52" s="3"/>
      <c r="M52" s="27"/>
    </row>
    <row r="53" spans="1:13" ht="15">
      <c r="A53" s="2" t="s">
        <v>102</v>
      </c>
      <c r="B53" s="6" t="s">
        <v>103</v>
      </c>
      <c r="C53" s="3">
        <v>4</v>
      </c>
      <c r="D53" s="3">
        <v>64</v>
      </c>
      <c r="E53" s="3">
        <v>64</v>
      </c>
      <c r="F53" s="3">
        <v>64</v>
      </c>
      <c r="G53" s="3"/>
      <c r="H53" s="3"/>
      <c r="I53" s="3"/>
      <c r="J53" s="3">
        <v>5</v>
      </c>
      <c r="K53" s="3"/>
      <c r="L53" s="3"/>
      <c r="M53" s="27"/>
    </row>
    <row r="54" spans="2:13" ht="22.5" customHeight="1">
      <c r="B54" s="2" t="s">
        <v>57</v>
      </c>
      <c r="C54" s="3">
        <f>SUM(C44:C53)</f>
        <v>30</v>
      </c>
      <c r="D54" s="3">
        <f>SUM(D44:D53)</f>
        <v>640</v>
      </c>
      <c r="E54" s="3"/>
      <c r="F54" s="3"/>
      <c r="G54" s="3"/>
      <c r="H54" s="3"/>
      <c r="I54" s="3"/>
      <c r="J54" s="3"/>
      <c r="K54" s="3"/>
      <c r="L54" s="3"/>
      <c r="M54" s="27"/>
    </row>
    <row r="55" spans="1:13" ht="22.5" customHeight="1">
      <c r="A55" s="51" t="s">
        <v>104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52"/>
    </row>
    <row r="56" spans="1:13" ht="31.5" customHeight="1">
      <c r="A56" s="51" t="s">
        <v>105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52"/>
    </row>
    <row r="57" spans="1:13" ht="15">
      <c r="A57" s="2" t="s">
        <v>106</v>
      </c>
      <c r="B57" s="6" t="s">
        <v>107</v>
      </c>
      <c r="C57" s="3">
        <v>4</v>
      </c>
      <c r="D57" s="3">
        <v>64</v>
      </c>
      <c r="E57" s="3">
        <v>64</v>
      </c>
      <c r="F57" s="3">
        <v>64</v>
      </c>
      <c r="G57" s="3"/>
      <c r="H57" s="3"/>
      <c r="I57" s="3"/>
      <c r="J57" s="3">
        <v>4</v>
      </c>
      <c r="K57" s="3"/>
      <c r="L57" s="3"/>
      <c r="M57" s="27"/>
    </row>
    <row r="58" spans="1:13" ht="15">
      <c r="A58" s="2" t="s">
        <v>108</v>
      </c>
      <c r="B58" s="6" t="s">
        <v>109</v>
      </c>
      <c r="C58" s="3">
        <v>2</v>
      </c>
      <c r="D58" s="3">
        <v>32</v>
      </c>
      <c r="E58" s="3">
        <v>32</v>
      </c>
      <c r="F58" s="3">
        <v>32</v>
      </c>
      <c r="G58" s="3"/>
      <c r="H58" s="3"/>
      <c r="I58" s="3"/>
      <c r="J58" s="3">
        <v>4</v>
      </c>
      <c r="K58" s="3"/>
      <c r="L58" s="3"/>
      <c r="M58" s="27"/>
    </row>
    <row r="59" spans="1:13" ht="15">
      <c r="A59" s="2" t="s">
        <v>110</v>
      </c>
      <c r="B59" s="6" t="s">
        <v>111</v>
      </c>
      <c r="C59" s="3">
        <v>2</v>
      </c>
      <c r="D59" s="3">
        <v>32</v>
      </c>
      <c r="E59" s="3">
        <v>32</v>
      </c>
      <c r="F59" s="3">
        <v>32</v>
      </c>
      <c r="G59" s="3"/>
      <c r="H59" s="3"/>
      <c r="I59" s="3"/>
      <c r="J59" s="3">
        <v>6</v>
      </c>
      <c r="K59" s="3"/>
      <c r="L59" s="3"/>
      <c r="M59" s="27"/>
    </row>
    <row r="60" spans="1:13" ht="15">
      <c r="A60" s="2" t="s">
        <v>112</v>
      </c>
      <c r="B60" s="6" t="s">
        <v>113</v>
      </c>
      <c r="C60" s="3">
        <v>4</v>
      </c>
      <c r="D60" s="3">
        <v>64</v>
      </c>
      <c r="E60" s="3">
        <v>64</v>
      </c>
      <c r="F60" s="3">
        <v>64</v>
      </c>
      <c r="G60" s="3"/>
      <c r="H60" s="3"/>
      <c r="I60" s="3"/>
      <c r="J60" s="3">
        <v>6</v>
      </c>
      <c r="K60" s="3"/>
      <c r="L60" s="3"/>
      <c r="M60" s="27"/>
    </row>
    <row r="61" spans="1:13" ht="15">
      <c r="A61" s="2" t="s">
        <v>114</v>
      </c>
      <c r="B61" s="6" t="s">
        <v>115</v>
      </c>
      <c r="C61" s="3">
        <v>2</v>
      </c>
      <c r="D61" s="3">
        <v>32</v>
      </c>
      <c r="E61" s="3">
        <v>32</v>
      </c>
      <c r="F61" s="3">
        <v>32</v>
      </c>
      <c r="G61" s="3"/>
      <c r="H61" s="3"/>
      <c r="I61" s="3"/>
      <c r="J61" s="3">
        <v>7</v>
      </c>
      <c r="K61" s="3"/>
      <c r="L61" s="3"/>
      <c r="M61" s="27"/>
    </row>
    <row r="62" spans="1:13" ht="12" customHeight="1">
      <c r="A62" s="2" t="s">
        <v>116</v>
      </c>
      <c r="B62" s="6" t="s">
        <v>117</v>
      </c>
      <c r="C62" s="3">
        <v>4</v>
      </c>
      <c r="D62" s="3">
        <v>64</v>
      </c>
      <c r="E62" s="3">
        <v>64</v>
      </c>
      <c r="F62" s="3">
        <v>64</v>
      </c>
      <c r="G62" s="3"/>
      <c r="H62" s="3"/>
      <c r="I62" s="3"/>
      <c r="J62" s="3">
        <v>7</v>
      </c>
      <c r="K62" s="3"/>
      <c r="L62" s="3"/>
      <c r="M62" s="27"/>
    </row>
    <row r="63" spans="1:13" ht="15">
      <c r="A63" s="2" t="s">
        <v>118</v>
      </c>
      <c r="B63" s="6" t="s">
        <v>119</v>
      </c>
      <c r="C63" s="3">
        <v>4</v>
      </c>
      <c r="D63" s="3">
        <v>64</v>
      </c>
      <c r="E63" s="3">
        <v>64</v>
      </c>
      <c r="F63" s="3">
        <v>64</v>
      </c>
      <c r="G63" s="3"/>
      <c r="H63" s="3"/>
      <c r="I63" s="3"/>
      <c r="J63" s="3">
        <v>7</v>
      </c>
      <c r="K63" s="3"/>
      <c r="L63" s="3"/>
      <c r="M63" s="27"/>
    </row>
    <row r="64" spans="1:13" ht="39.75" customHeight="1">
      <c r="A64" s="2" t="s">
        <v>120</v>
      </c>
      <c r="B64" s="6" t="s">
        <v>121</v>
      </c>
      <c r="C64" s="3">
        <v>2</v>
      </c>
      <c r="D64" s="3">
        <v>32</v>
      </c>
      <c r="E64" s="3">
        <v>32</v>
      </c>
      <c r="F64" s="3">
        <v>32</v>
      </c>
      <c r="G64" s="3"/>
      <c r="H64" s="3"/>
      <c r="I64" s="3"/>
      <c r="J64" s="3">
        <v>7</v>
      </c>
      <c r="K64" s="3"/>
      <c r="L64" s="3"/>
      <c r="M64" s="27"/>
    </row>
    <row r="65" spans="2:13" ht="15">
      <c r="B65" s="2" t="s">
        <v>57</v>
      </c>
      <c r="C65" s="3">
        <f>SUM(C57:C64)</f>
        <v>24</v>
      </c>
      <c r="D65" s="3">
        <f>SUM(D57:D64)</f>
        <v>384</v>
      </c>
      <c r="E65" s="3"/>
      <c r="F65" s="3"/>
      <c r="G65" s="3"/>
      <c r="H65" s="3"/>
      <c r="I65" s="3"/>
      <c r="J65" s="3"/>
      <c r="K65" s="3"/>
      <c r="L65" s="3"/>
      <c r="M65" s="27"/>
    </row>
    <row r="66" spans="1:13" ht="15" customHeight="1">
      <c r="A66" s="41" t="s">
        <v>122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</row>
    <row r="67" spans="1:13" ht="15">
      <c r="A67" s="17" t="s">
        <v>123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27"/>
    </row>
    <row r="68" spans="1:13" ht="15">
      <c r="A68" s="51" t="s">
        <v>124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52"/>
    </row>
    <row r="69" spans="1:13" ht="15">
      <c r="A69" s="2" t="s">
        <v>125</v>
      </c>
      <c r="B69" s="6" t="s">
        <v>126</v>
      </c>
      <c r="C69" s="3">
        <v>3</v>
      </c>
      <c r="D69" s="3">
        <v>51</v>
      </c>
      <c r="E69" s="3">
        <v>51</v>
      </c>
      <c r="F69" s="3">
        <v>3</v>
      </c>
      <c r="G69" s="3">
        <v>48</v>
      </c>
      <c r="H69" s="3"/>
      <c r="I69" s="3"/>
      <c r="J69" s="3">
        <v>1</v>
      </c>
      <c r="K69" s="3"/>
      <c r="L69" s="3"/>
      <c r="M69" s="23"/>
    </row>
    <row r="70" spans="1:13" ht="15">
      <c r="A70" s="2" t="s">
        <v>127</v>
      </c>
      <c r="B70" s="6" t="s">
        <v>128</v>
      </c>
      <c r="C70" s="3">
        <v>4</v>
      </c>
      <c r="D70" s="3">
        <v>64</v>
      </c>
      <c r="E70" s="3">
        <v>64</v>
      </c>
      <c r="F70" s="3"/>
      <c r="G70" s="3"/>
      <c r="H70" s="3"/>
      <c r="I70" s="3"/>
      <c r="J70" s="3">
        <v>2</v>
      </c>
      <c r="K70" s="3"/>
      <c r="L70" s="3"/>
      <c r="M70" s="23"/>
    </row>
    <row r="71" spans="1:13" ht="15">
      <c r="A71" s="2" t="s">
        <v>129</v>
      </c>
      <c r="B71" s="6" t="s">
        <v>130</v>
      </c>
      <c r="C71" s="3">
        <v>1.5</v>
      </c>
      <c r="D71" s="3">
        <v>26</v>
      </c>
      <c r="E71" s="3">
        <v>26</v>
      </c>
      <c r="F71" s="3"/>
      <c r="G71" s="3"/>
      <c r="H71" s="3"/>
      <c r="I71" s="3"/>
      <c r="J71" s="3">
        <v>2</v>
      </c>
      <c r="K71" s="3"/>
      <c r="L71" s="3"/>
      <c r="M71" s="23"/>
    </row>
    <row r="72" spans="1:13" ht="15">
      <c r="A72" s="2" t="s">
        <v>131</v>
      </c>
      <c r="B72" s="6" t="s">
        <v>132</v>
      </c>
      <c r="C72" s="3">
        <v>4</v>
      </c>
      <c r="D72" s="3">
        <v>64</v>
      </c>
      <c r="E72" s="3">
        <v>64</v>
      </c>
      <c r="F72" s="3"/>
      <c r="G72" s="3">
        <v>64</v>
      </c>
      <c r="H72" s="3"/>
      <c r="I72" s="3"/>
      <c r="J72" s="3">
        <v>3</v>
      </c>
      <c r="K72" s="3"/>
      <c r="L72" s="3"/>
      <c r="M72" s="23"/>
    </row>
    <row r="73" spans="1:13" ht="15">
      <c r="A73" s="2" t="s">
        <v>133</v>
      </c>
      <c r="B73" s="6" t="s">
        <v>134</v>
      </c>
      <c r="C73" s="3">
        <v>1.5</v>
      </c>
      <c r="D73" s="3">
        <v>27</v>
      </c>
      <c r="E73" s="3">
        <v>27</v>
      </c>
      <c r="F73" s="3">
        <v>3</v>
      </c>
      <c r="G73" s="3">
        <v>24</v>
      </c>
      <c r="H73" s="3"/>
      <c r="I73" s="3"/>
      <c r="J73" s="3">
        <v>3</v>
      </c>
      <c r="K73" s="3"/>
      <c r="L73" s="3"/>
      <c r="M73" s="36"/>
    </row>
    <row r="74" spans="1:13" ht="15">
      <c r="A74" s="2" t="s">
        <v>135</v>
      </c>
      <c r="B74" s="6" t="s">
        <v>136</v>
      </c>
      <c r="C74" s="3">
        <v>4</v>
      </c>
      <c r="D74" s="3">
        <v>64</v>
      </c>
      <c r="E74" s="3">
        <v>64</v>
      </c>
      <c r="F74" s="3"/>
      <c r="G74" s="3">
        <v>64</v>
      </c>
      <c r="H74" s="3"/>
      <c r="I74" s="3"/>
      <c r="J74" s="3">
        <v>4</v>
      </c>
      <c r="K74" s="3"/>
      <c r="L74" s="3"/>
      <c r="M74" s="36"/>
    </row>
    <row r="75" spans="1:13" ht="15">
      <c r="A75" s="2" t="s">
        <v>137</v>
      </c>
      <c r="B75" s="6" t="s">
        <v>138</v>
      </c>
      <c r="C75" s="3">
        <v>4</v>
      </c>
      <c r="D75" s="3">
        <v>64</v>
      </c>
      <c r="E75" s="3">
        <v>64</v>
      </c>
      <c r="F75" s="3"/>
      <c r="G75" s="3">
        <v>64</v>
      </c>
      <c r="H75" s="3"/>
      <c r="I75" s="3"/>
      <c r="J75" s="3">
        <v>5</v>
      </c>
      <c r="K75" s="3"/>
      <c r="L75" s="3"/>
      <c r="M75" s="36"/>
    </row>
    <row r="76" spans="2:13" ht="15">
      <c r="B76" s="2" t="s">
        <v>57</v>
      </c>
      <c r="C76" s="3">
        <f>SUM(C69:C75)</f>
        <v>22</v>
      </c>
      <c r="D76" s="3">
        <f>SUM(D69:D75)</f>
        <v>360</v>
      </c>
      <c r="E76" s="3"/>
      <c r="F76" s="3"/>
      <c r="G76" s="3"/>
      <c r="H76" s="3"/>
      <c r="I76" s="3"/>
      <c r="J76" s="3"/>
      <c r="K76" s="3"/>
      <c r="L76" s="3"/>
      <c r="M76" s="36"/>
    </row>
    <row r="77" spans="1:14" ht="15">
      <c r="A77" s="51" t="s">
        <v>139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52"/>
      <c r="N77" s="26"/>
    </row>
    <row r="78" spans="1:14" ht="11.25" customHeight="1">
      <c r="A78" s="51" t="s">
        <v>24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52"/>
      <c r="N78" s="26"/>
    </row>
    <row r="79" spans="1:14" ht="15" customHeight="1">
      <c r="A79" s="2" t="s">
        <v>140</v>
      </c>
      <c r="B79" s="6" t="s">
        <v>141</v>
      </c>
      <c r="C79" s="3">
        <v>3</v>
      </c>
      <c r="D79" s="3">
        <v>51</v>
      </c>
      <c r="E79" s="3">
        <v>51</v>
      </c>
      <c r="F79" s="3"/>
      <c r="G79" s="3"/>
      <c r="H79" s="3"/>
      <c r="I79" s="30"/>
      <c r="J79" s="3">
        <v>2</v>
      </c>
      <c r="K79" s="3"/>
      <c r="L79" s="6"/>
      <c r="M79" s="12"/>
      <c r="N79" s="26"/>
    </row>
    <row r="80" spans="1:14" ht="15" customHeight="1">
      <c r="A80" s="33"/>
      <c r="B80" s="3" t="s">
        <v>142</v>
      </c>
      <c r="C80" s="3">
        <f>SUM(C79)</f>
        <v>3</v>
      </c>
      <c r="D80" s="3">
        <f>SUM(D79)</f>
        <v>51</v>
      </c>
      <c r="E80" s="54"/>
      <c r="F80" s="55"/>
      <c r="G80" s="55"/>
      <c r="H80" s="55"/>
      <c r="I80" s="55"/>
      <c r="J80" s="55"/>
      <c r="K80" s="55"/>
      <c r="L80" s="55"/>
      <c r="M80" s="56"/>
      <c r="N80" s="26"/>
    </row>
    <row r="81" spans="1:14" ht="15" customHeight="1">
      <c r="A81" s="51" t="s">
        <v>143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52"/>
      <c r="N81" s="26"/>
    </row>
    <row r="82" spans="1:14" ht="15">
      <c r="A82" s="51" t="s">
        <v>24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52"/>
      <c r="N82" s="26"/>
    </row>
    <row r="83" spans="1:13" ht="14.25" customHeight="1">
      <c r="A83" s="17" t="s">
        <v>26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27"/>
    </row>
    <row r="84" spans="1:13" ht="15">
      <c r="A84" s="2" t="s">
        <v>144</v>
      </c>
      <c r="B84" s="6" t="s">
        <v>145</v>
      </c>
      <c r="C84" s="3">
        <v>6</v>
      </c>
      <c r="D84" s="3">
        <v>96</v>
      </c>
      <c r="E84" s="3">
        <v>96</v>
      </c>
      <c r="F84" s="3"/>
      <c r="G84" s="34">
        <v>96</v>
      </c>
      <c r="H84" s="3"/>
      <c r="I84" s="30"/>
      <c r="J84" s="3">
        <v>8</v>
      </c>
      <c r="K84" s="3"/>
      <c r="L84" s="3"/>
      <c r="M84" s="23"/>
    </row>
    <row r="85" spans="2:13" ht="15" customHeight="1">
      <c r="B85" s="2" t="s">
        <v>57</v>
      </c>
      <c r="C85" s="3">
        <f>SUM(C84)</f>
        <v>6</v>
      </c>
      <c r="D85" s="3">
        <f>SUM(D84)</f>
        <v>96</v>
      </c>
      <c r="E85" s="3"/>
      <c r="F85" s="3"/>
      <c r="G85" s="34"/>
      <c r="H85" s="3"/>
      <c r="I85" s="30"/>
      <c r="J85" s="3"/>
      <c r="K85" s="3"/>
      <c r="L85" s="3"/>
      <c r="M85" s="23"/>
    </row>
    <row r="86" spans="1:13" ht="15">
      <c r="A86" s="41" t="s">
        <v>146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3"/>
    </row>
    <row r="87" spans="1:13" ht="15">
      <c r="A87" s="57" t="s">
        <v>147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9"/>
    </row>
    <row r="88" spans="1:13" ht="13.5" customHeight="1">
      <c r="A88" s="3" t="s">
        <v>148</v>
      </c>
      <c r="B88" s="6" t="s">
        <v>149</v>
      </c>
      <c r="C88" s="3">
        <v>3</v>
      </c>
      <c r="D88" s="3">
        <v>48</v>
      </c>
      <c r="E88" s="3">
        <v>48</v>
      </c>
      <c r="F88" s="3"/>
      <c r="G88" s="3"/>
      <c r="H88" s="3"/>
      <c r="I88" s="3"/>
      <c r="J88" s="3">
        <v>3</v>
      </c>
      <c r="K88" s="6"/>
      <c r="L88" s="6"/>
      <c r="M88" s="23"/>
    </row>
    <row r="89" spans="1:13" ht="12.75" customHeight="1">
      <c r="A89" s="3" t="s">
        <v>150</v>
      </c>
      <c r="B89" s="6" t="s">
        <v>151</v>
      </c>
      <c r="C89" s="3">
        <v>3</v>
      </c>
      <c r="D89" s="3">
        <v>68</v>
      </c>
      <c r="E89" s="3">
        <v>68</v>
      </c>
      <c r="F89" s="3"/>
      <c r="G89" s="3"/>
      <c r="H89" s="3"/>
      <c r="I89" s="3"/>
      <c r="J89" s="3">
        <v>4</v>
      </c>
      <c r="K89" s="6"/>
      <c r="L89" s="6"/>
      <c r="M89" s="23"/>
    </row>
    <row r="90" spans="1:13" ht="15">
      <c r="A90" s="3" t="s">
        <v>152</v>
      </c>
      <c r="B90" s="6" t="s">
        <v>153</v>
      </c>
      <c r="C90" s="3">
        <v>1</v>
      </c>
      <c r="D90" s="3">
        <v>16</v>
      </c>
      <c r="E90" s="3"/>
      <c r="F90" s="3"/>
      <c r="G90" s="3"/>
      <c r="H90" s="3"/>
      <c r="I90" s="3"/>
      <c r="J90" s="3">
        <v>8</v>
      </c>
      <c r="K90" s="6"/>
      <c r="L90" s="6"/>
      <c r="M90" s="23"/>
    </row>
    <row r="91" spans="1:13" ht="15">
      <c r="A91" s="35"/>
      <c r="B91" s="3" t="s">
        <v>142</v>
      </c>
      <c r="C91" s="3">
        <f>SUM(C88:C90)</f>
        <v>7</v>
      </c>
      <c r="D91" s="3">
        <f>SUM(D88:D90)</f>
        <v>132</v>
      </c>
      <c r="E91" s="3"/>
      <c r="F91" s="3"/>
      <c r="G91" s="3"/>
      <c r="H91" s="3"/>
      <c r="I91" s="3"/>
      <c r="J91" s="3"/>
      <c r="K91" s="3"/>
      <c r="L91" s="3"/>
      <c r="M91" s="23"/>
    </row>
    <row r="92" spans="1:13" ht="1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9"/>
    </row>
    <row r="93" spans="1:13" ht="15">
      <c r="A93" s="60" t="s">
        <v>154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</sheetData>
  <sheetProtection/>
  <mergeCells count="37">
    <mergeCell ref="O12:S17"/>
    <mergeCell ref="A87:M87"/>
    <mergeCell ref="A92:M92"/>
    <mergeCell ref="A93:M93"/>
    <mergeCell ref="A2:A3"/>
    <mergeCell ref="B2:B3"/>
    <mergeCell ref="C2:C3"/>
    <mergeCell ref="D2:D3"/>
    <mergeCell ref="E2:E3"/>
    <mergeCell ref="J2:J3"/>
    <mergeCell ref="K2:K3"/>
    <mergeCell ref="A77:M77"/>
    <mergeCell ref="A78:M78"/>
    <mergeCell ref="E80:M80"/>
    <mergeCell ref="A81:M81"/>
    <mergeCell ref="A82:M82"/>
    <mergeCell ref="A86:M86"/>
    <mergeCell ref="A42:M42"/>
    <mergeCell ref="A43:M43"/>
    <mergeCell ref="A55:M55"/>
    <mergeCell ref="A56:M56"/>
    <mergeCell ref="A66:M66"/>
    <mergeCell ref="A68:M68"/>
    <mergeCell ref="A24:M24"/>
    <mergeCell ref="A26:L26"/>
    <mergeCell ref="A29:M29"/>
    <mergeCell ref="A30:M30"/>
    <mergeCell ref="A31:M31"/>
    <mergeCell ref="A32:M32"/>
    <mergeCell ref="A1:M1"/>
    <mergeCell ref="F2:I2"/>
    <mergeCell ref="A4:M4"/>
    <mergeCell ref="A5:M5"/>
    <mergeCell ref="A6:M6"/>
    <mergeCell ref="A7:M7"/>
    <mergeCell ref="L2:L3"/>
    <mergeCell ref="M2:M3"/>
  </mergeCells>
  <printOptions/>
  <pageMargins left="0.43" right="0.24" top="0.54" bottom="0.86" header="0.24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 Luo</dc:creator>
  <cp:keywords/>
  <dc:description/>
  <cp:lastModifiedBy>Qin Luo</cp:lastModifiedBy>
  <cp:lastPrinted>2013-01-11T02:20:17Z</cp:lastPrinted>
  <dcterms:created xsi:type="dcterms:W3CDTF">1996-12-17T01:32:42Z</dcterms:created>
  <dcterms:modified xsi:type="dcterms:W3CDTF">2017-04-18T02:44:13Z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